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6" r:id="rId1"/>
  </sheets>
  <definedNames>
    <definedName name="_xlnm._FilterDatabase" localSheetId="0" hidden="1">'3_BASELINECAT_PLEASE COMPLETE'!$A$3:$O$51</definedName>
    <definedName name="_xlnm.Print_Area" localSheetId="0">'3_BASELINECAT_PLEASE COMPLETE'!$A$1:$O$51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6" l="1"/>
  <c r="N51" i="16" l="1"/>
  <c r="K51" i="16"/>
  <c r="N50" i="16"/>
  <c r="K50" i="16"/>
  <c r="N49" i="16"/>
  <c r="K49" i="16"/>
  <c r="O49" i="16" s="1"/>
  <c r="N48" i="16"/>
  <c r="K48" i="16"/>
  <c r="N47" i="16"/>
  <c r="K47" i="16"/>
  <c r="N46" i="16"/>
  <c r="K46" i="16"/>
  <c r="N45" i="16"/>
  <c r="K45" i="16"/>
  <c r="O45" i="16" s="1"/>
  <c r="N44" i="16"/>
  <c r="K44" i="16"/>
  <c r="N43" i="16"/>
  <c r="K43" i="16"/>
  <c r="N42" i="16"/>
  <c r="K42" i="16"/>
  <c r="N41" i="16"/>
  <c r="K41" i="16"/>
  <c r="N40" i="16"/>
  <c r="K40" i="16"/>
  <c r="N39" i="16"/>
  <c r="K39" i="16"/>
  <c r="N38" i="16"/>
  <c r="K38" i="16"/>
  <c r="N37" i="16"/>
  <c r="K37" i="16"/>
  <c r="O37" i="16" s="1"/>
  <c r="N36" i="16"/>
  <c r="K36" i="16"/>
  <c r="N35" i="16"/>
  <c r="K35" i="16"/>
  <c r="N34" i="16"/>
  <c r="O34" i="16" s="1"/>
  <c r="N33" i="16"/>
  <c r="K33" i="16"/>
  <c r="N32" i="16"/>
  <c r="K32" i="16"/>
  <c r="N31" i="16"/>
  <c r="K31" i="16"/>
  <c r="N30" i="16"/>
  <c r="K30" i="16"/>
  <c r="N29" i="16"/>
  <c r="K29" i="16"/>
  <c r="N28" i="16"/>
  <c r="K28" i="16"/>
  <c r="N27" i="16"/>
  <c r="K27" i="16"/>
  <c r="N26" i="16"/>
  <c r="K26" i="16"/>
  <c r="N25" i="16"/>
  <c r="K25" i="16"/>
  <c r="N24" i="16"/>
  <c r="K24" i="16"/>
  <c r="N23" i="16"/>
  <c r="K23" i="16"/>
  <c r="N22" i="16"/>
  <c r="K22" i="16"/>
  <c r="N21" i="16"/>
  <c r="K21" i="16"/>
  <c r="N20" i="16"/>
  <c r="K20" i="16"/>
  <c r="N19" i="16"/>
  <c r="K19" i="16"/>
  <c r="N18" i="16"/>
  <c r="K18" i="16"/>
  <c r="N17" i="16"/>
  <c r="K17" i="16"/>
  <c r="N16" i="16"/>
  <c r="K16" i="16"/>
  <c r="N15" i="16"/>
  <c r="K15" i="16"/>
  <c r="N14" i="16"/>
  <c r="K14" i="16"/>
  <c r="N13" i="16"/>
  <c r="K13" i="16"/>
  <c r="N12" i="16"/>
  <c r="K12" i="16"/>
  <c r="N11" i="16"/>
  <c r="K11" i="16"/>
  <c r="N10" i="16"/>
  <c r="K10" i="16"/>
  <c r="N9" i="16"/>
  <c r="K9" i="16"/>
  <c r="N8" i="16"/>
  <c r="K8" i="16"/>
  <c r="N7" i="16"/>
  <c r="K7" i="16"/>
  <c r="N6" i="16"/>
  <c r="K6" i="16"/>
  <c r="N5" i="16"/>
  <c r="K5" i="16"/>
  <c r="N4" i="16"/>
  <c r="K4" i="16"/>
  <c r="O17" i="16" l="1"/>
  <c r="O38" i="16"/>
  <c r="O47" i="16"/>
  <c r="O48" i="16"/>
  <c r="O50" i="16"/>
  <c r="O44" i="16"/>
  <c r="O43" i="16"/>
  <c r="O41" i="16"/>
  <c r="O33" i="16"/>
  <c r="O32" i="16"/>
  <c r="O31" i="16"/>
  <c r="O29" i="16"/>
  <c r="O28" i="16"/>
  <c r="O27" i="16"/>
  <c r="O25" i="16"/>
  <c r="O24" i="16"/>
  <c r="O22" i="16"/>
  <c r="O21" i="16"/>
  <c r="O20" i="16"/>
  <c r="O18" i="16"/>
  <c r="O15" i="16"/>
  <c r="O13" i="16"/>
  <c r="O11" i="16"/>
  <c r="O5" i="16"/>
  <c r="O9" i="16"/>
  <c r="O8" i="16"/>
  <c r="O6" i="16"/>
  <c r="O4" i="16"/>
  <c r="O10" i="16"/>
  <c r="O12" i="16"/>
  <c r="O19" i="16"/>
  <c r="O26" i="16"/>
  <c r="O35" i="16"/>
  <c r="O40" i="16"/>
  <c r="O42" i="16"/>
  <c r="O51" i="16"/>
  <c r="O36" i="16"/>
  <c r="O7" i="16"/>
  <c r="O14" i="16"/>
  <c r="O16" i="16"/>
  <c r="O23" i="16"/>
  <c r="O30" i="16"/>
  <c r="O39" i="16"/>
  <c r="O46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<sst xmlns="http://schemas.openxmlformats.org/spreadsheetml/2006/main" count="290" uniqueCount="158">
  <si>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</si>
  <si>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</si>
  <si>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</si>
  <si>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</si>
  <si>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</si>
  <si>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</si>
  <si>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</si>
  <si>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</si>
  <si>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</si>
  <si>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</si>
  <si>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</si>
  <si>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</si>
  <si>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</si>
  <si>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Public Participation Guidelines</t>
  </si>
  <si>
    <t>Section 10 - Definitions</t>
  </si>
  <si>
    <t>Virginia Aviation Board</t>
  </si>
  <si>
    <t>Regulations Governing the Licensing and Operation of Airports and Aircraft and Obstructions to Airspace in the Commonwealth of Virginia</t>
  </si>
  <si>
    <t>24.5.11.10</t>
  </si>
  <si>
    <t>24.5.11.20</t>
  </si>
  <si>
    <t>24.5.11.30</t>
  </si>
  <si>
    <t>24.5.11.40</t>
  </si>
  <si>
    <t>24.5.11.50</t>
  </si>
  <si>
    <t>24.5.11.60</t>
  </si>
  <si>
    <t>24.5.11.70</t>
  </si>
  <si>
    <t>24.5.11.80</t>
  </si>
  <si>
    <t>24.5.11.90</t>
  </si>
  <si>
    <t>24.5.11.100</t>
  </si>
  <si>
    <t>24.5.11.110</t>
  </si>
  <si>
    <t>24.5.20.10</t>
  </si>
  <si>
    <t>24.5.20.20</t>
  </si>
  <si>
    <t>Section 20 - Aircraft to be licensed</t>
  </si>
  <si>
    <t>24.5.20.30</t>
  </si>
  <si>
    <t>Section 30 - Application for aircraft license</t>
  </si>
  <si>
    <t>24.5.20.40</t>
  </si>
  <si>
    <t>Section 40 - Expiration and renewal of licenses</t>
  </si>
  <si>
    <t>24.5.20.50</t>
  </si>
  <si>
    <t>Section 50 - License decals to be carried or displayed</t>
  </si>
  <si>
    <t>24.5.20.60</t>
  </si>
  <si>
    <t>Section 60 - Transfer of registration or interest in aircraft; surrender of license</t>
  </si>
  <si>
    <t>24.5.20.70</t>
  </si>
  <si>
    <t>Section 70 - Commercial, noncommercial and dealer's licensing</t>
  </si>
  <si>
    <t>24.5.20.80</t>
  </si>
  <si>
    <t>Section 80 - Commercial operators</t>
  </si>
  <si>
    <t>24.5.20.90</t>
  </si>
  <si>
    <t>Section 90 - Lease or rental of unlicensed aircraft</t>
  </si>
  <si>
    <t>24.5.20.100</t>
  </si>
  <si>
    <t>Section 100 - Operation of aircraft</t>
  </si>
  <si>
    <t>24.5.20.110</t>
  </si>
  <si>
    <t>Section 110 - Fees</t>
  </si>
  <si>
    <t>24.5.20.120</t>
  </si>
  <si>
    <t>Section 120 - Licenses</t>
  </si>
  <si>
    <t>24.5.20.140</t>
  </si>
  <si>
    <t>Section 140 - Minimum requirements for licensing</t>
  </si>
  <si>
    <t>24.5.20.145</t>
  </si>
  <si>
    <t>Section 145 - Waiver of minimum requirements</t>
  </si>
  <si>
    <t>24.5.20.150</t>
  </si>
  <si>
    <t>Section 150 - Transfer of licenses</t>
  </si>
  <si>
    <t>24.5.20.160</t>
  </si>
  <si>
    <t>Section 160 - Seaplane bases</t>
  </si>
  <si>
    <t>24.5.20.170</t>
  </si>
  <si>
    <t>Section 170 - Private airports or landing areas</t>
  </si>
  <si>
    <t>24.5.20.180</t>
  </si>
  <si>
    <t>Section 180 - Fees</t>
  </si>
  <si>
    <t>24.5.20.190</t>
  </si>
  <si>
    <t>Section 190 - Determination of hazard</t>
  </si>
  <si>
    <t>24.5.20.200</t>
  </si>
  <si>
    <t>Section 200 - Obstruction criteria</t>
  </si>
  <si>
    <t>24.5.20.210</t>
  </si>
  <si>
    <t>Section 210 - Obstruction permit procedure</t>
  </si>
  <si>
    <t>24.5.20.220</t>
  </si>
  <si>
    <t>Section 220 - Model airport safety zoning ordinance</t>
  </si>
  <si>
    <t>24.5.20.275</t>
  </si>
  <si>
    <t>Section 275 - Conditional licenses</t>
  </si>
  <si>
    <t>24.5.20.280</t>
  </si>
  <si>
    <t>Section 280 - Sanctions, notices, and appeals</t>
  </si>
  <si>
    <t>24.5.20.290</t>
  </si>
  <si>
    <t>Section 290 - Report of accidents</t>
  </si>
  <si>
    <t>24.5.20.300</t>
  </si>
  <si>
    <t>Section 300 - Hazard notification</t>
  </si>
  <si>
    <t>24.5.20.310</t>
  </si>
  <si>
    <t>Section 310 - Emergency services</t>
  </si>
  <si>
    <t>24.5.20.320</t>
  </si>
  <si>
    <t>Section 320 - Use of department's aircraft by other state agencies</t>
  </si>
  <si>
    <t>24.5.20.330</t>
  </si>
  <si>
    <t>Section 330 - Aviation facilities constructed in whole or in part with state funds</t>
  </si>
  <si>
    <t>24.5.20.340</t>
  </si>
  <si>
    <t>Section 340 - Enforcement</t>
  </si>
  <si>
    <t>24.5.20.350</t>
  </si>
  <si>
    <t>Section 350 - Annual aircraft survey and report of financial responsibility</t>
  </si>
  <si>
    <t>24.5.20.370</t>
  </si>
  <si>
    <t>Section 370 - Posting of traffic patterns and chart of local student practice area</t>
  </si>
  <si>
    <t>24.5.20.380</t>
  </si>
  <si>
    <t>Section 380 - Posting of regulations</t>
  </si>
  <si>
    <t>24.5.20.390</t>
  </si>
  <si>
    <t>Section 390 - Effective date</t>
  </si>
  <si>
    <t>24.5.20.400</t>
  </si>
  <si>
    <t>Section 400 - Appendix a: Airport Safety Zoning Ordinance</t>
  </si>
  <si>
    <t>24.5.20.FORMS</t>
  </si>
  <si>
    <t>Section FORMS - FORMS (24VAC5-20)</t>
  </si>
  <si>
    <t>24.5.20.DIBR</t>
  </si>
  <si>
    <t>Section DIBR - DOCUMENTS INCORPORATED BY REFERENCE (24VAC5-20)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</si>
  <si>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</si>
  <si>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</si>
  <si>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</si>
  <si>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</si>
  <si>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</si>
  <si>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</si>
  <si>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</si>
  <si>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</si>
  <si>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</si>
  <si>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</si>
  <si>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</si>
  <si>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</si>
  <si>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</si>
  <si>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</si>
  <si>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</si>
  <si>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</si>
  <si>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5.1-5(A)</t>
  </si>
  <si>
    <t>5.1-5(A), 5.1-5(B)</t>
  </si>
  <si>
    <t>5.1-5(B)</t>
  </si>
  <si>
    <t>5.1-22</t>
  </si>
  <si>
    <t>5.1-7</t>
  </si>
  <si>
    <t>5.1-25.1</t>
  </si>
  <si>
    <t>5.1-25.3</t>
  </si>
  <si>
    <t>49 CFR 830</t>
  </si>
  <si>
    <t>5.1-2.2:3; 5.1-2.2:4</t>
  </si>
  <si>
    <t>5.1-5(B); 5.1-9.2</t>
  </si>
  <si>
    <t>5.1-9.3</t>
  </si>
  <si>
    <t xml:space="preserve">5.1-2.2:3; 5.1-2.2:4;  5.1-30.9; </t>
  </si>
  <si>
    <t>5.1-1.4; 5.1-20; 5.1-21; 5.1-21.1</t>
  </si>
  <si>
    <t>14 CFR Part 77</t>
  </si>
  <si>
    <t>AC 150/5390 2B; AC 150/5395-I</t>
  </si>
  <si>
    <t>14 CFR Part 77 (FAA)</t>
  </si>
  <si>
    <t>AC 150/5390 2B; AC 150/5395-I (FAA)</t>
  </si>
  <si>
    <t>49 CFR 830 - (FAA)</t>
  </si>
  <si>
    <t>Order 5190.6B</t>
  </si>
  <si>
    <t>Order 5190.6B (FAA)</t>
  </si>
  <si>
    <t>5.1-25.1; 5.1-25.2; 15.2-2294</t>
  </si>
  <si>
    <t>5.1-5; 5.1-2-2</t>
  </si>
  <si>
    <t>5.1-1; 5.1-2.2</t>
  </si>
  <si>
    <t>5.1-5; 5.1-2.2</t>
  </si>
  <si>
    <t>5.1-5;  5.1-2.25.1-9.2</t>
  </si>
  <si>
    <t>5.1-7; 5.1-2.2</t>
  </si>
  <si>
    <t>5.1-2.25.1-7.2; 5.1-9.3</t>
  </si>
  <si>
    <t>5.1-2.2; 5.1-7; 5.1-25.1</t>
  </si>
  <si>
    <t>5.1-2.2; 5.1-7</t>
  </si>
  <si>
    <t>5.1-2.2; 5.1-7; 5.1-25.1;5.1-25.2</t>
  </si>
  <si>
    <t>5.1-2.2; 5.1-25.1</t>
  </si>
  <si>
    <t>5.1-2.2; 5.1-7; 5.1-25.3</t>
  </si>
  <si>
    <t>5.1-2.2;</t>
  </si>
  <si>
    <t>5.1-1.4; 5.1-2.2</t>
  </si>
  <si>
    <t>5.1-4; 5.1-2.2</t>
  </si>
  <si>
    <t>5.1-1.4; 5.1-2.2; 5.1-13; 5.1-14; 5.1-15; 5.1-16; 5.1-16.1; 5.1-17; 5.1-20; 5.1-21; 5.1-21.1; 5.1-22; 5.1-23; 5.1-24</t>
  </si>
  <si>
    <t>5.1-2.2</t>
  </si>
  <si>
    <t>5.5-2.2</t>
  </si>
  <si>
    <t>5.1-1; 5.1-2.2; 5.1-25.1; 5.1-25.2; 15.2-2294</t>
  </si>
  <si>
    <t xml:space="preserve">5.1-2.2; 5.1-7; 5.1-7.2; 5.1.7.3; 5.1-31; 5.1-7; </t>
  </si>
  <si>
    <t>5.1-2.2; 5.1-2.25.1-7.2; 5.1-7.3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</si>
</sst>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7" fillId="11" borderId="1" xfId="0" applyFont="1" applyFill="1" applyBorder="1" applyAlignment="1" applyProtection="1">
      <alignment wrapText="1"/>
    </xf>
    <xf numFmtId="0" fontId="7" fillId="7" borderId="1" xfId="0" applyFont="1" applyFill="1" applyBorder="1" applyAlignment="1" applyProtection="1">
      <alignment wrapText="1"/>
    </xf>
    <xf numFmtId="0" fontId="7" fillId="8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center" wrapText="1"/>
    </xf>
    <xf numFmtId="0" fontId="7" fillId="12" borderId="1" xfId="0" applyFont="1" applyFill="1" applyBorder="1" applyAlignment="1" applyProtection="1">
      <alignment horizontal="center" wrapText="1"/>
    </xf>
    <xf numFmtId="0" fontId="7" fillId="13" borderId="1" xfId="0" applyFont="1" applyFill="1" applyBorder="1" applyAlignment="1" applyProtection="1">
      <alignment horizontal="center" wrapText="1"/>
    </xf>
    <xf numFmtId="0" fontId="7" fillId="14" borderId="1" xfId="0" applyFont="1" applyFill="1" applyBorder="1" applyAlignment="1" applyProtection="1">
      <alignment horizontal="center" wrapText="1"/>
      <protection hidden="1"/>
    </xf>
    <xf numFmtId="0" fontId="7" fillId="15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0" fontId="6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1" fillId="9" borderId="1" xfId="0" applyFont="1" applyFill="1" applyBorder="1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4" fillId="16" borderId="1" xfId="0" applyFont="1" applyFill="1" applyBorder="1" applyAlignment="1" applyProtection="1">
      <alignment horizontal="center" wrapText="1"/>
      <protection hidden="1"/>
    </xf>
    <xf numFmtId="0" fontId="1" fillId="17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1" fillId="9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9" borderId="0" xfId="0" applyFont="1" applyFill="1" applyAlignment="1" applyProtection="1">
      <alignment wrapText="1"/>
      <protection hidden="1"/>
    </xf>
    <xf numFmtId="0" fontId="11" fillId="9" borderId="2" xfId="0" applyFont="1" applyFill="1" applyBorder="1" applyAlignment="1" applyProtection="1">
      <alignment wrapText="1"/>
      <protection locked="0"/>
    </xf>
    <xf numFmtId="0" fontId="11" fillId="9" borderId="3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7" fillId="10" borderId="1" xfId="0" applyFont="1" applyFill="1" applyBorder="1" applyAlignment="1" applyProtection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O51"/>
  <sheetViews>
    <sheetView tabSelected="1" zoomScale="75" zoomScaleNormal="75" zoomScaleSheetLayoutView="40" zoomScalePageLayoutView="75" workbookViewId="0">
      <selection activeCell="C10" sqref="C10"/>
    </sheetView>
  </sheetViews>
  <sheetFormatPr defaultRowHeight="15.5" x14ac:dyDescent="0.35"/>
  <cols>
    <col min="1" max="1" width="10.33203125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9" customWidth="1"/>
    <col min="9" max="10" width="18" style="1" customWidth="1"/>
    <col min="11" max="11" width="18" style="20" customWidth="1"/>
    <col min="12" max="13" width="18" style="1" customWidth="1"/>
    <col min="14" max="14" width="18" style="21" customWidth="1"/>
    <col min="15" max="15" width="17.25" style="20" customWidth="1"/>
  </cols>
  <sheetData>
    <row r="1" spans="1:15" ht="8.5" customHeight="1" x14ac:dyDescent="0.35">
      <c r="A1" s="26" t="s">
        <v>105</v>
      </c>
      <c r="B1" s="27" t="s">
        <v>101</v>
      </c>
      <c r="C1" s="28"/>
      <c r="D1" s="28"/>
      <c r="E1" s="28"/>
      <c r="F1" s="28"/>
      <c r="G1" s="25"/>
      <c r="H1" s="25"/>
      <c r="I1" s="29" t="s">
        <v>102</v>
      </c>
      <c r="J1" s="30"/>
      <c r="K1" s="30"/>
      <c r="L1" s="30"/>
      <c r="M1" s="30"/>
      <c r="N1" s="30"/>
      <c r="O1" s="30"/>
    </row>
    <row r="2" spans="1:15" ht="25.5" customHeight="1" x14ac:dyDescent="0.35">
      <c r="A2" s="25"/>
      <c r="B2" s="28"/>
      <c r="C2" s="28"/>
      <c r="D2" s="28"/>
      <c r="E2" s="28"/>
      <c r="F2" s="28"/>
      <c r="G2" s="25"/>
      <c r="H2" s="25"/>
      <c r="I2" s="30"/>
      <c r="J2" s="30"/>
      <c r="K2" s="30"/>
      <c r="L2" s="30"/>
      <c r="M2" s="30"/>
      <c r="N2" s="30"/>
      <c r="O2" s="30"/>
    </row>
    <row r="3" spans="1:15" s="10" customFormat="1" ht="51.4" customHeight="1" x14ac:dyDescent="0.45">
      <c r="A3" s="25"/>
      <c r="B3" s="2" t="s">
        <v>11</v>
      </c>
      <c r="C3" s="2" t="s">
        <v>12</v>
      </c>
      <c r="D3" s="2" t="s">
        <v>106</v>
      </c>
      <c r="E3" s="3" t="s">
        <v>103</v>
      </c>
      <c r="F3" s="3" t="s">
        <v>107</v>
      </c>
      <c r="G3" s="4" t="s">
        <v>108</v>
      </c>
      <c r="H3" s="4" t="s">
        <v>109</v>
      </c>
      <c r="I3" s="5" t="s">
        <v>110</v>
      </c>
      <c r="J3" s="5" t="s">
        <v>111</v>
      </c>
      <c r="K3" s="6" t="s">
        <v>112</v>
      </c>
      <c r="L3" s="7" t="s">
        <v>113</v>
      </c>
      <c r="M3" s="7" t="s">
        <v>114</v>
      </c>
      <c r="N3" s="8" t="s">
        <v>115</v>
      </c>
      <c r="O3" s="9" t="s">
        <v>116</v>
      </c>
    </row>
    <row r="4" spans="1:15" s="18" customFormat="1" x14ac:dyDescent="0.35">
      <c r="A4" s="11" t="s">
        <v>17</v>
      </c>
      <c r="B4" s="12" t="s">
        <v>15</v>
      </c>
      <c r="C4" s="12" t="s">
        <v>13</v>
      </c>
      <c r="D4" s="11" t="s">
        <v>0</v>
      </c>
      <c r="E4" s="22"/>
      <c r="F4" s="13" t="s">
        <v>104</v>
      </c>
      <c r="G4" s="13"/>
      <c r="H4" s="13"/>
      <c r="I4" s="14">
        <v>0</v>
      </c>
      <c r="J4" s="14">
        <v>0</v>
      </c>
      <c r="K4" s="15">
        <f>I4+J4</f>
        <v>0</v>
      </c>
      <c r="L4" s="14">
        <v>0</v>
      </c>
      <c r="M4" s="14">
        <v>0</v>
      </c>
      <c r="N4" s="16">
        <f>L4+M4</f>
        <v>0</v>
      </c>
      <c r="O4" s="17">
        <f>K4+N4</f>
        <v>0</v>
      </c>
    </row>
    <row r="5" spans="1:15" s="18" customFormat="1" x14ac:dyDescent="0.35">
      <c r="A5" s="11" t="s">
        <v>18</v>
      </c>
      <c r="B5" s="12" t="s">
        <v>15</v>
      </c>
      <c r="C5" s="12" t="s">
        <v>13</v>
      </c>
      <c r="D5" s="11" t="s">
        <v>1</v>
      </c>
      <c r="E5" s="23"/>
      <c r="F5" s="13" t="s">
        <v>104</v>
      </c>
      <c r="G5" s="13"/>
      <c r="H5" s="13"/>
      <c r="I5" s="14">
        <v>0</v>
      </c>
      <c r="J5" s="14">
        <v>0</v>
      </c>
      <c r="K5" s="15">
        <f t="shared" ref="K5:K51" si="0">I5+J5</f>
        <v>0</v>
      </c>
      <c r="L5" s="14">
        <v>0</v>
      </c>
      <c r="M5" s="14">
        <v>0</v>
      </c>
      <c r="N5" s="16">
        <f t="shared" ref="N5:N51" si="1">L5+M5</f>
        <v>0</v>
      </c>
      <c r="O5" s="17">
        <f t="shared" ref="O5:O51" si="2">K5+N5</f>
        <v>0</v>
      </c>
    </row>
    <row r="6" spans="1:15" s="18" customFormat="1" x14ac:dyDescent="0.35">
      <c r="A6" s="11" t="s">
        <v>19</v>
      </c>
      <c r="B6" s="12" t="s">
        <v>15</v>
      </c>
      <c r="C6" s="12" t="s">
        <v>13</v>
      </c>
      <c r="D6" s="11" t="s">
        <v>5</v>
      </c>
      <c r="E6" s="13"/>
      <c r="F6" s="13" t="s">
        <v>104</v>
      </c>
      <c r="G6" s="13"/>
      <c r="H6" s="13"/>
      <c r="I6" s="14">
        <v>0</v>
      </c>
      <c r="J6" s="14">
        <v>0</v>
      </c>
      <c r="K6" s="15">
        <f t="shared" si="0"/>
        <v>0</v>
      </c>
      <c r="L6" s="14">
        <v>3</v>
      </c>
      <c r="M6" s="14">
        <v>1</v>
      </c>
      <c r="N6" s="16">
        <f t="shared" si="1"/>
        <v>4</v>
      </c>
      <c r="O6" s="17">
        <f t="shared" si="2"/>
        <v>4</v>
      </c>
    </row>
    <row r="7" spans="1:15" s="18" customFormat="1" ht="29" x14ac:dyDescent="0.35">
      <c r="A7" s="11" t="s">
        <v>20</v>
      </c>
      <c r="B7" s="12" t="s">
        <v>15</v>
      </c>
      <c r="C7" s="12" t="s">
        <v>13</v>
      </c>
      <c r="D7" s="11" t="s">
        <v>6</v>
      </c>
      <c r="E7" s="13"/>
      <c r="F7" s="13" t="s">
        <v>104</v>
      </c>
      <c r="G7" s="13"/>
      <c r="H7" s="13"/>
      <c r="I7" s="14">
        <v>0</v>
      </c>
      <c r="J7" s="14">
        <v>0</v>
      </c>
      <c r="K7" s="15">
        <f t="shared" si="0"/>
        <v>0</v>
      </c>
      <c r="L7" s="14">
        <v>1</v>
      </c>
      <c r="M7" s="14">
        <v>0</v>
      </c>
      <c r="N7" s="16">
        <f t="shared" si="1"/>
        <v>1</v>
      </c>
      <c r="O7" s="17">
        <f t="shared" si="2"/>
        <v>1</v>
      </c>
    </row>
    <row r="8" spans="1:15" s="18" customFormat="1" x14ac:dyDescent="0.35">
      <c r="A8" s="11" t="s">
        <v>21</v>
      </c>
      <c r="B8" s="12" t="s">
        <v>15</v>
      </c>
      <c r="C8" s="12" t="s">
        <v>13</v>
      </c>
      <c r="D8" s="11" t="s">
        <v>2</v>
      </c>
      <c r="E8" s="13" t="s">
        <v>104</v>
      </c>
      <c r="F8" s="13" t="s">
        <v>104</v>
      </c>
      <c r="G8" s="13"/>
      <c r="H8" s="13"/>
      <c r="I8" s="14">
        <v>1</v>
      </c>
      <c r="J8" s="14">
        <v>1</v>
      </c>
      <c r="K8" s="15">
        <f t="shared" si="0"/>
        <v>2</v>
      </c>
      <c r="L8" s="14">
        <v>6</v>
      </c>
      <c r="M8" s="14">
        <v>0</v>
      </c>
      <c r="N8" s="16">
        <f t="shared" si="1"/>
        <v>6</v>
      </c>
      <c r="O8" s="17">
        <f t="shared" si="2"/>
        <v>8</v>
      </c>
    </row>
    <row r="9" spans="1:15" s="18" customFormat="1" x14ac:dyDescent="0.35">
      <c r="A9" s="11" t="s">
        <v>22</v>
      </c>
      <c r="B9" s="12" t="s">
        <v>15</v>
      </c>
      <c r="C9" s="12" t="s">
        <v>13</v>
      </c>
      <c r="D9" s="11" t="s">
        <v>3</v>
      </c>
      <c r="E9" s="13" t="s">
        <v>104</v>
      </c>
      <c r="F9" s="13" t="s">
        <v>104</v>
      </c>
      <c r="G9" s="13"/>
      <c r="H9" s="13"/>
      <c r="I9" s="14">
        <v>2</v>
      </c>
      <c r="J9" s="14">
        <v>1</v>
      </c>
      <c r="K9" s="15">
        <f t="shared" si="0"/>
        <v>3</v>
      </c>
      <c r="L9" s="14">
        <v>2</v>
      </c>
      <c r="M9" s="14">
        <v>1</v>
      </c>
      <c r="N9" s="16">
        <f t="shared" si="1"/>
        <v>3</v>
      </c>
      <c r="O9" s="17">
        <f t="shared" si="2"/>
        <v>6</v>
      </c>
    </row>
    <row r="10" spans="1:15" s="18" customFormat="1" ht="29" x14ac:dyDescent="0.35">
      <c r="A10" s="11" t="s">
        <v>23</v>
      </c>
      <c r="B10" s="12" t="s">
        <v>15</v>
      </c>
      <c r="C10" s="12" t="s">
        <v>13</v>
      </c>
      <c r="D10" s="11" t="s">
        <v>4</v>
      </c>
      <c r="E10" s="13"/>
      <c r="F10" s="13" t="s">
        <v>104</v>
      </c>
      <c r="G10" s="13"/>
      <c r="H10" s="13"/>
      <c r="I10" s="14">
        <v>0</v>
      </c>
      <c r="J10" s="14">
        <v>0</v>
      </c>
      <c r="K10" s="15">
        <f t="shared" si="0"/>
        <v>0</v>
      </c>
      <c r="L10" s="14">
        <v>1</v>
      </c>
      <c r="M10" s="14">
        <v>1</v>
      </c>
      <c r="N10" s="16">
        <f t="shared" si="1"/>
        <v>2</v>
      </c>
      <c r="O10" s="17">
        <f t="shared" si="2"/>
        <v>2</v>
      </c>
    </row>
    <row r="11" spans="1:15" s="18" customFormat="1" ht="29" x14ac:dyDescent="0.35">
      <c r="A11" s="11" t="s">
        <v>24</v>
      </c>
      <c r="B11" s="12" t="s">
        <v>15</v>
      </c>
      <c r="C11" s="12" t="s">
        <v>13</v>
      </c>
      <c r="D11" s="11" t="s">
        <v>7</v>
      </c>
      <c r="E11" s="13"/>
      <c r="F11" s="13" t="s">
        <v>104</v>
      </c>
      <c r="G11" s="13"/>
      <c r="H11" s="13"/>
      <c r="I11" s="14">
        <v>0</v>
      </c>
      <c r="J11" s="14">
        <v>0</v>
      </c>
      <c r="K11" s="15">
        <f t="shared" si="0"/>
        <v>0</v>
      </c>
      <c r="L11" s="14">
        <v>1</v>
      </c>
      <c r="M11" s="14">
        <v>0</v>
      </c>
      <c r="N11" s="16">
        <f t="shared" si="1"/>
        <v>1</v>
      </c>
      <c r="O11" s="17">
        <f t="shared" si="2"/>
        <v>1</v>
      </c>
    </row>
    <row r="12" spans="1:15" s="18" customFormat="1" x14ac:dyDescent="0.35">
      <c r="A12" s="11" t="s">
        <v>25</v>
      </c>
      <c r="B12" s="12" t="s">
        <v>15</v>
      </c>
      <c r="C12" s="12" t="s">
        <v>13</v>
      </c>
      <c r="D12" s="11" t="s">
        <v>8</v>
      </c>
      <c r="E12" s="13"/>
      <c r="F12" s="13" t="s">
        <v>104</v>
      </c>
      <c r="G12" s="13"/>
      <c r="H12" s="13"/>
      <c r="I12" s="14">
        <v>0</v>
      </c>
      <c r="J12" s="14">
        <v>0</v>
      </c>
      <c r="K12" s="15">
        <f t="shared" si="0"/>
        <v>0</v>
      </c>
      <c r="L12" s="14">
        <v>1</v>
      </c>
      <c r="M12" s="14">
        <v>0</v>
      </c>
      <c r="N12" s="16">
        <f t="shared" si="1"/>
        <v>1</v>
      </c>
      <c r="O12" s="17">
        <f t="shared" si="2"/>
        <v>1</v>
      </c>
    </row>
    <row r="13" spans="1:15" s="18" customFormat="1" ht="29" x14ac:dyDescent="0.35">
      <c r="A13" s="11" t="s">
        <v>26</v>
      </c>
      <c r="B13" s="12" t="s">
        <v>15</v>
      </c>
      <c r="C13" s="12" t="s">
        <v>13</v>
      </c>
      <c r="D13" s="11" t="s">
        <v>9</v>
      </c>
      <c r="E13" s="13" t="s">
        <v>104</v>
      </c>
      <c r="F13" s="13" t="s">
        <v>104</v>
      </c>
      <c r="G13" s="13"/>
      <c r="H13" s="13"/>
      <c r="I13" s="14">
        <v>1</v>
      </c>
      <c r="J13" s="14">
        <v>0</v>
      </c>
      <c r="K13" s="15">
        <f t="shared" si="0"/>
        <v>1</v>
      </c>
      <c r="L13" s="14">
        <v>3</v>
      </c>
      <c r="M13" s="14">
        <v>0</v>
      </c>
      <c r="N13" s="16">
        <f t="shared" si="1"/>
        <v>3</v>
      </c>
      <c r="O13" s="17">
        <f t="shared" si="2"/>
        <v>4</v>
      </c>
    </row>
    <row r="14" spans="1:15" s="18" customFormat="1" ht="29" x14ac:dyDescent="0.35">
      <c r="A14" s="11" t="s">
        <v>27</v>
      </c>
      <c r="B14" s="12" t="s">
        <v>15</v>
      </c>
      <c r="C14" s="12" t="s">
        <v>13</v>
      </c>
      <c r="D14" s="11" t="s">
        <v>10</v>
      </c>
      <c r="E14" s="13"/>
      <c r="F14" s="13" t="s">
        <v>104</v>
      </c>
      <c r="G14" s="13"/>
      <c r="H14" s="13"/>
      <c r="I14" s="14">
        <v>0</v>
      </c>
      <c r="J14" s="14">
        <v>0</v>
      </c>
      <c r="K14" s="15">
        <f t="shared" si="0"/>
        <v>0</v>
      </c>
      <c r="L14" s="14">
        <v>3</v>
      </c>
      <c r="M14" s="14">
        <v>0</v>
      </c>
      <c r="N14" s="16">
        <f t="shared" si="1"/>
        <v>3</v>
      </c>
      <c r="O14" s="17">
        <f t="shared" si="2"/>
        <v>3</v>
      </c>
    </row>
    <row r="15" spans="1:15" s="18" customFormat="1" ht="58" x14ac:dyDescent="0.35">
      <c r="A15" s="11" t="s">
        <v>28</v>
      </c>
      <c r="B15" s="12" t="s">
        <v>15</v>
      </c>
      <c r="C15" s="12" t="s">
        <v>16</v>
      </c>
      <c r="D15" s="11" t="s">
        <v>14</v>
      </c>
      <c r="E15" s="13"/>
      <c r="F15" s="13" t="s">
        <v>139</v>
      </c>
      <c r="G15" s="13"/>
      <c r="H15" s="13"/>
      <c r="I15" s="14">
        <v>0</v>
      </c>
      <c r="J15" s="14">
        <v>0</v>
      </c>
      <c r="K15" s="15">
        <f t="shared" si="0"/>
        <v>0</v>
      </c>
      <c r="L15" s="14">
        <v>0</v>
      </c>
      <c r="M15" s="14">
        <v>0</v>
      </c>
      <c r="N15" s="16">
        <f t="shared" si="1"/>
        <v>0</v>
      </c>
      <c r="O15" s="17">
        <f t="shared" si="2"/>
        <v>0</v>
      </c>
    </row>
    <row r="16" spans="1:15" s="18" customFormat="1" ht="58" x14ac:dyDescent="0.35">
      <c r="A16" s="11" t="s">
        <v>29</v>
      </c>
      <c r="B16" s="12" t="s">
        <v>15</v>
      </c>
      <c r="C16" s="12" t="s">
        <v>16</v>
      </c>
      <c r="D16" s="11" t="s">
        <v>30</v>
      </c>
      <c r="E16" s="13" t="s">
        <v>117</v>
      </c>
      <c r="F16" s="13" t="s">
        <v>140</v>
      </c>
      <c r="G16" s="13"/>
      <c r="H16" s="13"/>
      <c r="I16" s="14">
        <v>0</v>
      </c>
      <c r="J16" s="14">
        <v>1</v>
      </c>
      <c r="K16" s="15">
        <f t="shared" si="0"/>
        <v>1</v>
      </c>
      <c r="L16" s="14">
        <v>0</v>
      </c>
      <c r="M16" s="14">
        <v>1</v>
      </c>
      <c r="N16" s="16">
        <f t="shared" si="1"/>
        <v>1</v>
      </c>
      <c r="O16" s="17">
        <f t="shared" si="2"/>
        <v>2</v>
      </c>
    </row>
    <row r="17" spans="1:15" s="18" customFormat="1" ht="58" x14ac:dyDescent="0.35">
      <c r="A17" s="11" t="s">
        <v>31</v>
      </c>
      <c r="B17" s="12" t="s">
        <v>15</v>
      </c>
      <c r="C17" s="12" t="s">
        <v>16</v>
      </c>
      <c r="D17" s="11" t="s">
        <v>32</v>
      </c>
      <c r="E17" s="13" t="s">
        <v>118</v>
      </c>
      <c r="F17" s="13" t="s">
        <v>140</v>
      </c>
      <c r="G17" s="13"/>
      <c r="H17" s="13"/>
      <c r="I17" s="14">
        <v>3</v>
      </c>
      <c r="J17" s="14">
        <v>1</v>
      </c>
      <c r="K17" s="15">
        <f t="shared" si="0"/>
        <v>4</v>
      </c>
      <c r="L17" s="14">
        <v>0</v>
      </c>
      <c r="M17" s="14">
        <v>3</v>
      </c>
      <c r="N17" s="16">
        <f t="shared" si="1"/>
        <v>3</v>
      </c>
      <c r="O17" s="17">
        <f t="shared" si="2"/>
        <v>7</v>
      </c>
    </row>
    <row r="18" spans="1:15" s="18" customFormat="1" ht="58" x14ac:dyDescent="0.35">
      <c r="A18" s="11" t="s">
        <v>33</v>
      </c>
      <c r="B18" s="12" t="s">
        <v>15</v>
      </c>
      <c r="C18" s="12" t="s">
        <v>16</v>
      </c>
      <c r="D18" s="11" t="s">
        <v>34</v>
      </c>
      <c r="E18" s="13"/>
      <c r="F18" s="13" t="s">
        <v>140</v>
      </c>
      <c r="G18" s="13"/>
      <c r="H18" s="13"/>
      <c r="I18" s="14">
        <v>0</v>
      </c>
      <c r="J18" s="14">
        <v>0</v>
      </c>
      <c r="K18" s="15">
        <f t="shared" si="0"/>
        <v>0</v>
      </c>
      <c r="L18" s="14">
        <v>1</v>
      </c>
      <c r="M18" s="14">
        <v>1</v>
      </c>
      <c r="N18" s="16">
        <f t="shared" si="1"/>
        <v>2</v>
      </c>
      <c r="O18" s="17">
        <f t="shared" si="2"/>
        <v>2</v>
      </c>
    </row>
    <row r="19" spans="1:15" s="18" customFormat="1" ht="58" x14ac:dyDescent="0.35">
      <c r="A19" s="11" t="s">
        <v>35</v>
      </c>
      <c r="B19" s="12" t="s">
        <v>15</v>
      </c>
      <c r="C19" s="12" t="s">
        <v>16</v>
      </c>
      <c r="D19" s="11" t="s">
        <v>36</v>
      </c>
      <c r="E19" s="13"/>
      <c r="F19" s="13" t="s">
        <v>140</v>
      </c>
      <c r="G19" s="13"/>
      <c r="H19" s="13"/>
      <c r="I19" s="14">
        <v>0</v>
      </c>
      <c r="J19" s="14">
        <v>0</v>
      </c>
      <c r="K19" s="15">
        <f t="shared" si="0"/>
        <v>0</v>
      </c>
      <c r="L19" s="14">
        <v>0</v>
      </c>
      <c r="M19" s="14">
        <v>1</v>
      </c>
      <c r="N19" s="16">
        <f t="shared" si="1"/>
        <v>1</v>
      </c>
      <c r="O19" s="17">
        <f t="shared" si="2"/>
        <v>1</v>
      </c>
    </row>
    <row r="20" spans="1:15" s="18" customFormat="1" ht="58" x14ac:dyDescent="0.35">
      <c r="A20" s="11" t="s">
        <v>37</v>
      </c>
      <c r="B20" s="12" t="s">
        <v>15</v>
      </c>
      <c r="C20" s="12" t="s">
        <v>16</v>
      </c>
      <c r="D20" s="11" t="s">
        <v>38</v>
      </c>
      <c r="E20" s="13"/>
      <c r="F20" s="13" t="s">
        <v>140</v>
      </c>
      <c r="G20" s="13"/>
      <c r="H20" s="13"/>
      <c r="I20" s="14">
        <v>0</v>
      </c>
      <c r="J20" s="14">
        <v>0</v>
      </c>
      <c r="K20" s="15">
        <f t="shared" si="0"/>
        <v>0</v>
      </c>
      <c r="L20" s="14">
        <v>0</v>
      </c>
      <c r="M20" s="14">
        <v>2</v>
      </c>
      <c r="N20" s="16">
        <f t="shared" si="1"/>
        <v>2</v>
      </c>
      <c r="O20" s="17">
        <f t="shared" si="2"/>
        <v>2</v>
      </c>
    </row>
    <row r="21" spans="1:15" s="18" customFormat="1" ht="58" x14ac:dyDescent="0.35">
      <c r="A21" s="11" t="s">
        <v>39</v>
      </c>
      <c r="B21" s="12" t="s">
        <v>15</v>
      </c>
      <c r="C21" s="12" t="s">
        <v>16</v>
      </c>
      <c r="D21" s="11" t="s">
        <v>40</v>
      </c>
      <c r="E21" s="13" t="s">
        <v>126</v>
      </c>
      <c r="F21" s="13" t="s">
        <v>141</v>
      </c>
      <c r="G21" s="13"/>
      <c r="H21" s="13"/>
      <c r="I21" s="14">
        <v>1</v>
      </c>
      <c r="J21" s="14">
        <v>1</v>
      </c>
      <c r="K21" s="15">
        <f t="shared" si="0"/>
        <v>2</v>
      </c>
      <c r="L21" s="14">
        <v>0</v>
      </c>
      <c r="M21" s="14">
        <v>3</v>
      </c>
      <c r="N21" s="16">
        <f t="shared" si="1"/>
        <v>3</v>
      </c>
      <c r="O21" s="17">
        <f t="shared" si="2"/>
        <v>5</v>
      </c>
    </row>
    <row r="22" spans="1:15" s="18" customFormat="1" ht="58" x14ac:dyDescent="0.35">
      <c r="A22" s="11" t="s">
        <v>41</v>
      </c>
      <c r="B22" s="12" t="s">
        <v>15</v>
      </c>
      <c r="C22" s="12" t="s">
        <v>16</v>
      </c>
      <c r="D22" s="11" t="s">
        <v>42</v>
      </c>
      <c r="E22" s="13"/>
      <c r="F22" s="13" t="s">
        <v>138</v>
      </c>
      <c r="G22" s="13"/>
      <c r="H22" s="13"/>
      <c r="I22" s="14">
        <v>0</v>
      </c>
      <c r="J22" s="14">
        <v>0</v>
      </c>
      <c r="K22" s="15">
        <f t="shared" si="0"/>
        <v>0</v>
      </c>
      <c r="L22" s="14">
        <v>0</v>
      </c>
      <c r="M22" s="14">
        <v>1</v>
      </c>
      <c r="N22" s="16">
        <f t="shared" si="1"/>
        <v>1</v>
      </c>
      <c r="O22" s="17">
        <f t="shared" si="2"/>
        <v>1</v>
      </c>
    </row>
    <row r="23" spans="1:15" s="18" customFormat="1" ht="58" x14ac:dyDescent="0.35">
      <c r="A23" s="11" t="s">
        <v>43</v>
      </c>
      <c r="B23" s="12" t="s">
        <v>15</v>
      </c>
      <c r="C23" s="12" t="s">
        <v>16</v>
      </c>
      <c r="D23" s="11" t="s">
        <v>44</v>
      </c>
      <c r="E23" s="13"/>
      <c r="F23" s="13" t="s">
        <v>138</v>
      </c>
      <c r="G23" s="13"/>
      <c r="H23" s="13"/>
      <c r="I23" s="14">
        <v>0</v>
      </c>
      <c r="J23" s="14">
        <v>0</v>
      </c>
      <c r="K23" s="15">
        <f t="shared" si="0"/>
        <v>0</v>
      </c>
      <c r="L23" s="14">
        <v>0</v>
      </c>
      <c r="M23" s="14">
        <v>1</v>
      </c>
      <c r="N23" s="16">
        <f t="shared" si="1"/>
        <v>1</v>
      </c>
      <c r="O23" s="17">
        <f t="shared" si="2"/>
        <v>1</v>
      </c>
    </row>
    <row r="24" spans="1:15" s="18" customFormat="1" ht="58" x14ac:dyDescent="0.35">
      <c r="A24" s="11" t="s">
        <v>45</v>
      </c>
      <c r="B24" s="12" t="s">
        <v>15</v>
      </c>
      <c r="C24" s="12" t="s">
        <v>16</v>
      </c>
      <c r="D24" s="11" t="s">
        <v>46</v>
      </c>
      <c r="E24" s="13" t="s">
        <v>153</v>
      </c>
      <c r="F24" s="13" t="s">
        <v>120</v>
      </c>
      <c r="G24" s="13"/>
      <c r="H24" s="13"/>
      <c r="I24" s="14">
        <v>0</v>
      </c>
      <c r="J24" s="14">
        <v>1</v>
      </c>
      <c r="K24" s="15">
        <f t="shared" si="0"/>
        <v>1</v>
      </c>
      <c r="L24" s="14">
        <v>0</v>
      </c>
      <c r="M24" s="14">
        <v>1</v>
      </c>
      <c r="N24" s="16">
        <f t="shared" si="1"/>
        <v>1</v>
      </c>
      <c r="O24" s="17">
        <f t="shared" si="2"/>
        <v>2</v>
      </c>
    </row>
    <row r="25" spans="1:15" s="18" customFormat="1" ht="58" x14ac:dyDescent="0.35">
      <c r="A25" s="11" t="s">
        <v>47</v>
      </c>
      <c r="B25" s="12" t="s">
        <v>15</v>
      </c>
      <c r="C25" s="12" t="s">
        <v>16</v>
      </c>
      <c r="D25" s="11" t="s">
        <v>48</v>
      </c>
      <c r="E25" s="13" t="s">
        <v>119</v>
      </c>
      <c r="F25" s="13" t="s">
        <v>140</v>
      </c>
      <c r="G25" s="13"/>
      <c r="H25" s="13"/>
      <c r="I25" s="14">
        <v>0</v>
      </c>
      <c r="J25" s="14">
        <v>1</v>
      </c>
      <c r="K25" s="15">
        <f t="shared" si="0"/>
        <v>1</v>
      </c>
      <c r="L25" s="14">
        <v>0</v>
      </c>
      <c r="M25" s="14">
        <v>1</v>
      </c>
      <c r="N25" s="16">
        <f t="shared" si="1"/>
        <v>1</v>
      </c>
      <c r="O25" s="17">
        <f t="shared" si="2"/>
        <v>2</v>
      </c>
    </row>
    <row r="26" spans="1:15" s="18" customFormat="1" ht="58" x14ac:dyDescent="0.35">
      <c r="A26" s="11" t="s">
        <v>49</v>
      </c>
      <c r="B26" s="12" t="s">
        <v>15</v>
      </c>
      <c r="C26" s="12" t="s">
        <v>16</v>
      </c>
      <c r="D26" s="11" t="s">
        <v>50</v>
      </c>
      <c r="E26" s="13" t="s">
        <v>121</v>
      </c>
      <c r="F26" s="13" t="s">
        <v>142</v>
      </c>
      <c r="G26" s="13"/>
      <c r="H26" s="13"/>
      <c r="I26" s="14">
        <v>7</v>
      </c>
      <c r="J26" s="14">
        <v>5</v>
      </c>
      <c r="K26" s="15">
        <f t="shared" si="0"/>
        <v>12</v>
      </c>
      <c r="L26" s="14">
        <v>0</v>
      </c>
      <c r="M26" s="14">
        <v>5</v>
      </c>
      <c r="N26" s="16">
        <f t="shared" si="1"/>
        <v>5</v>
      </c>
      <c r="O26" s="17">
        <f t="shared" si="2"/>
        <v>17</v>
      </c>
    </row>
    <row r="27" spans="1:15" s="18" customFormat="1" ht="58" x14ac:dyDescent="0.35">
      <c r="A27" s="11" t="s">
        <v>51</v>
      </c>
      <c r="B27" s="12" t="s">
        <v>15</v>
      </c>
      <c r="C27" s="12" t="s">
        <v>16</v>
      </c>
      <c r="D27" s="11" t="s">
        <v>52</v>
      </c>
      <c r="E27" s="13"/>
      <c r="F27" s="13" t="s">
        <v>142</v>
      </c>
      <c r="G27" s="13"/>
      <c r="H27" s="13"/>
      <c r="I27" s="14">
        <v>0</v>
      </c>
      <c r="J27" s="14">
        <v>0</v>
      </c>
      <c r="K27" s="15">
        <f t="shared" si="0"/>
        <v>0</v>
      </c>
      <c r="L27" s="14">
        <v>0</v>
      </c>
      <c r="M27" s="14">
        <v>0</v>
      </c>
      <c r="N27" s="16">
        <f t="shared" si="1"/>
        <v>0</v>
      </c>
      <c r="O27" s="17">
        <f t="shared" si="2"/>
        <v>0</v>
      </c>
    </row>
    <row r="28" spans="1:15" s="18" customFormat="1" ht="58" x14ac:dyDescent="0.35">
      <c r="A28" s="11" t="s">
        <v>53</v>
      </c>
      <c r="B28" s="12" t="s">
        <v>15</v>
      </c>
      <c r="C28" s="12" t="s">
        <v>16</v>
      </c>
      <c r="D28" s="11" t="s">
        <v>54</v>
      </c>
      <c r="E28" s="13" t="s">
        <v>121</v>
      </c>
      <c r="F28" s="13" t="s">
        <v>142</v>
      </c>
      <c r="G28" s="13"/>
      <c r="H28" s="13"/>
      <c r="I28" s="14">
        <v>1</v>
      </c>
      <c r="J28" s="14">
        <v>0</v>
      </c>
      <c r="K28" s="15">
        <f t="shared" si="0"/>
        <v>1</v>
      </c>
      <c r="L28" s="14">
        <v>1</v>
      </c>
      <c r="M28" s="14">
        <v>0</v>
      </c>
      <c r="N28" s="16">
        <f t="shared" si="1"/>
        <v>1</v>
      </c>
      <c r="O28" s="17">
        <f t="shared" si="2"/>
        <v>2</v>
      </c>
    </row>
    <row r="29" spans="1:15" s="18" customFormat="1" ht="58" x14ac:dyDescent="0.35">
      <c r="A29" s="11" t="s">
        <v>55</v>
      </c>
      <c r="B29" s="12" t="s">
        <v>15</v>
      </c>
      <c r="C29" s="12" t="s">
        <v>16</v>
      </c>
      <c r="D29" s="11" t="s">
        <v>56</v>
      </c>
      <c r="E29" s="13"/>
      <c r="F29" s="13" t="s">
        <v>142</v>
      </c>
      <c r="G29" s="13"/>
      <c r="H29" s="13"/>
      <c r="I29" s="14">
        <v>0</v>
      </c>
      <c r="J29" s="14">
        <v>0</v>
      </c>
      <c r="K29" s="15">
        <f t="shared" si="0"/>
        <v>0</v>
      </c>
      <c r="L29" s="14">
        <v>2</v>
      </c>
      <c r="M29" s="14">
        <v>3</v>
      </c>
      <c r="N29" s="16">
        <f t="shared" si="1"/>
        <v>5</v>
      </c>
      <c r="O29" s="17">
        <f t="shared" si="2"/>
        <v>5</v>
      </c>
    </row>
    <row r="30" spans="1:15" s="18" customFormat="1" ht="58" x14ac:dyDescent="0.35">
      <c r="A30" s="11" t="s">
        <v>57</v>
      </c>
      <c r="B30" s="12" t="s">
        <v>15</v>
      </c>
      <c r="C30" s="12" t="s">
        <v>16</v>
      </c>
      <c r="D30" s="11" t="s">
        <v>58</v>
      </c>
      <c r="E30" s="13"/>
      <c r="F30" s="13" t="s">
        <v>142</v>
      </c>
      <c r="G30" s="13"/>
      <c r="H30" s="13"/>
      <c r="I30" s="14">
        <v>0</v>
      </c>
      <c r="J30" s="14">
        <v>0</v>
      </c>
      <c r="K30" s="15">
        <f t="shared" si="0"/>
        <v>0</v>
      </c>
      <c r="L30" s="14">
        <v>0</v>
      </c>
      <c r="M30" s="14">
        <v>0</v>
      </c>
      <c r="N30" s="16">
        <f t="shared" si="1"/>
        <v>0</v>
      </c>
      <c r="O30" s="17">
        <f t="shared" si="2"/>
        <v>0</v>
      </c>
    </row>
    <row r="31" spans="1:15" s="18" customFormat="1" ht="58" x14ac:dyDescent="0.35">
      <c r="A31" s="11" t="s">
        <v>59</v>
      </c>
      <c r="B31" s="12" t="s">
        <v>15</v>
      </c>
      <c r="C31" s="12" t="s">
        <v>16</v>
      </c>
      <c r="D31" s="11" t="s">
        <v>60</v>
      </c>
      <c r="E31" s="13" t="s">
        <v>153</v>
      </c>
      <c r="F31" s="13" t="s">
        <v>157</v>
      </c>
      <c r="G31" s="13"/>
      <c r="H31" s="13"/>
      <c r="I31" s="14">
        <v>0</v>
      </c>
      <c r="J31" s="14">
        <v>2</v>
      </c>
      <c r="K31" s="15">
        <f t="shared" si="0"/>
        <v>2</v>
      </c>
      <c r="L31" s="14">
        <v>0</v>
      </c>
      <c r="M31" s="14">
        <v>5</v>
      </c>
      <c r="N31" s="16">
        <f t="shared" si="1"/>
        <v>5</v>
      </c>
      <c r="O31" s="17">
        <f t="shared" si="2"/>
        <v>7</v>
      </c>
    </row>
    <row r="32" spans="1:15" s="18" customFormat="1" ht="58" x14ac:dyDescent="0.35">
      <c r="A32" s="11" t="s">
        <v>61</v>
      </c>
      <c r="B32" s="12" t="s">
        <v>15</v>
      </c>
      <c r="C32" s="12" t="s">
        <v>16</v>
      </c>
      <c r="D32" s="11" t="s">
        <v>62</v>
      </c>
      <c r="E32" s="13" t="s">
        <v>127</v>
      </c>
      <c r="F32" s="13" t="s">
        <v>143</v>
      </c>
      <c r="G32" s="13"/>
      <c r="H32" s="13"/>
      <c r="I32" s="14">
        <v>0</v>
      </c>
      <c r="J32" s="14">
        <v>1</v>
      </c>
      <c r="K32" s="15">
        <f t="shared" si="0"/>
        <v>1</v>
      </c>
      <c r="L32" s="14">
        <v>0</v>
      </c>
      <c r="M32" s="14">
        <v>0</v>
      </c>
      <c r="N32" s="16">
        <f t="shared" si="1"/>
        <v>0</v>
      </c>
      <c r="O32" s="17">
        <f t="shared" si="2"/>
        <v>1</v>
      </c>
    </row>
    <row r="33" spans="1:15" s="18" customFormat="1" ht="58" x14ac:dyDescent="0.35">
      <c r="A33" s="11" t="s">
        <v>63</v>
      </c>
      <c r="B33" s="12" t="s">
        <v>15</v>
      </c>
      <c r="C33" s="12" t="s">
        <v>16</v>
      </c>
      <c r="D33" s="11" t="s">
        <v>64</v>
      </c>
      <c r="E33" s="13"/>
      <c r="F33" s="13" t="s">
        <v>144</v>
      </c>
      <c r="G33" s="13"/>
      <c r="H33" s="13"/>
      <c r="I33" s="14">
        <v>0</v>
      </c>
      <c r="J33" s="14">
        <v>0</v>
      </c>
      <c r="K33" s="15">
        <f t="shared" si="0"/>
        <v>0</v>
      </c>
      <c r="L33" s="14">
        <v>0</v>
      </c>
      <c r="M33" s="14">
        <v>1</v>
      </c>
      <c r="N33" s="16">
        <f t="shared" si="1"/>
        <v>1</v>
      </c>
      <c r="O33" s="17">
        <f t="shared" si="2"/>
        <v>1</v>
      </c>
    </row>
    <row r="34" spans="1:15" s="18" customFormat="1" ht="58" x14ac:dyDescent="0.35">
      <c r="A34" s="11" t="s">
        <v>65</v>
      </c>
      <c r="B34" s="12" t="s">
        <v>15</v>
      </c>
      <c r="C34" s="12" t="s">
        <v>16</v>
      </c>
      <c r="D34" s="11" t="s">
        <v>66</v>
      </c>
      <c r="E34" s="13"/>
      <c r="F34" s="13" t="s">
        <v>145</v>
      </c>
      <c r="G34" s="13"/>
      <c r="H34" s="13"/>
      <c r="I34" s="14">
        <v>0</v>
      </c>
      <c r="J34" s="14">
        <v>0</v>
      </c>
      <c r="K34" s="15">
        <f t="shared" si="0"/>
        <v>0</v>
      </c>
      <c r="L34" s="14">
        <v>0</v>
      </c>
      <c r="M34" s="14">
        <v>1</v>
      </c>
      <c r="N34" s="16">
        <f t="shared" si="1"/>
        <v>1</v>
      </c>
      <c r="O34" s="17">
        <f t="shared" si="2"/>
        <v>1</v>
      </c>
    </row>
    <row r="35" spans="1:15" s="18" customFormat="1" ht="58" x14ac:dyDescent="0.35">
      <c r="A35" s="11" t="s">
        <v>67</v>
      </c>
      <c r="B35" s="12" t="s">
        <v>15</v>
      </c>
      <c r="C35" s="12" t="s">
        <v>16</v>
      </c>
      <c r="D35" s="11" t="s">
        <v>68</v>
      </c>
      <c r="E35" s="13" t="s">
        <v>122</v>
      </c>
      <c r="F35" s="13" t="s">
        <v>146</v>
      </c>
      <c r="G35" s="13"/>
      <c r="H35" s="13"/>
      <c r="I35" s="14">
        <v>0</v>
      </c>
      <c r="J35" s="14">
        <v>1</v>
      </c>
      <c r="K35" s="15">
        <f t="shared" si="0"/>
        <v>1</v>
      </c>
      <c r="L35" s="14">
        <v>2</v>
      </c>
      <c r="M35" s="14">
        <v>1</v>
      </c>
      <c r="N35" s="16">
        <f t="shared" si="1"/>
        <v>3</v>
      </c>
      <c r="O35" s="17">
        <f t="shared" si="2"/>
        <v>4</v>
      </c>
    </row>
    <row r="36" spans="1:15" s="18" customFormat="1" ht="58" x14ac:dyDescent="0.35">
      <c r="A36" s="11" t="s">
        <v>69</v>
      </c>
      <c r="B36" s="12" t="s">
        <v>15</v>
      </c>
      <c r="C36" s="12" t="s">
        <v>16</v>
      </c>
      <c r="D36" s="11" t="s">
        <v>70</v>
      </c>
      <c r="E36" s="13" t="s">
        <v>122</v>
      </c>
      <c r="F36" s="13" t="s">
        <v>147</v>
      </c>
      <c r="G36" s="13"/>
      <c r="H36" s="13"/>
      <c r="I36" s="14">
        <v>0</v>
      </c>
      <c r="J36" s="14">
        <v>1</v>
      </c>
      <c r="K36" s="15">
        <f t="shared" si="0"/>
        <v>1</v>
      </c>
      <c r="L36" s="14">
        <v>1</v>
      </c>
      <c r="M36" s="14">
        <v>1</v>
      </c>
      <c r="N36" s="16">
        <f t="shared" si="1"/>
        <v>2</v>
      </c>
      <c r="O36" s="17">
        <f t="shared" si="2"/>
        <v>3</v>
      </c>
    </row>
    <row r="37" spans="1:15" s="18" customFormat="1" ht="58" x14ac:dyDescent="0.35">
      <c r="A37" s="11" t="s">
        <v>71</v>
      </c>
      <c r="B37" s="12" t="s">
        <v>15</v>
      </c>
      <c r="C37" s="12" t="s">
        <v>16</v>
      </c>
      <c r="D37" s="11" t="s">
        <v>72</v>
      </c>
      <c r="E37" s="13"/>
      <c r="F37" s="13" t="s">
        <v>148</v>
      </c>
      <c r="G37" s="13"/>
      <c r="H37" s="13"/>
      <c r="I37" s="14">
        <v>0</v>
      </c>
      <c r="J37" s="14">
        <v>0</v>
      </c>
      <c r="K37" s="15">
        <f t="shared" si="0"/>
        <v>0</v>
      </c>
      <c r="L37" s="14">
        <v>1</v>
      </c>
      <c r="M37" s="14">
        <v>2</v>
      </c>
      <c r="N37" s="16">
        <f t="shared" si="1"/>
        <v>3</v>
      </c>
      <c r="O37" s="17">
        <f t="shared" si="2"/>
        <v>3</v>
      </c>
    </row>
    <row r="38" spans="1:15" s="18" customFormat="1" ht="58" x14ac:dyDescent="0.35">
      <c r="A38" s="11" t="s">
        <v>73</v>
      </c>
      <c r="B38" s="12" t="s">
        <v>15</v>
      </c>
      <c r="C38" s="12" t="s">
        <v>16</v>
      </c>
      <c r="D38" s="11" t="s">
        <v>74</v>
      </c>
      <c r="E38" s="13" t="s">
        <v>123</v>
      </c>
      <c r="F38" s="13" t="s">
        <v>148</v>
      </c>
      <c r="G38" s="13"/>
      <c r="H38" s="13"/>
      <c r="I38" s="14">
        <v>2</v>
      </c>
      <c r="J38" s="14">
        <v>0</v>
      </c>
      <c r="K38" s="15">
        <f t="shared" si="0"/>
        <v>2</v>
      </c>
      <c r="L38" s="14">
        <v>2</v>
      </c>
      <c r="M38" s="14">
        <v>1</v>
      </c>
      <c r="N38" s="16">
        <f t="shared" si="1"/>
        <v>3</v>
      </c>
      <c r="O38" s="17">
        <f t="shared" si="2"/>
        <v>5</v>
      </c>
    </row>
    <row r="39" spans="1:15" s="18" customFormat="1" ht="58" x14ac:dyDescent="0.35">
      <c r="A39" s="11" t="s">
        <v>75</v>
      </c>
      <c r="B39" s="12" t="s">
        <v>15</v>
      </c>
      <c r="C39" s="12" t="s">
        <v>16</v>
      </c>
      <c r="D39" s="11" t="s">
        <v>76</v>
      </c>
      <c r="E39" s="13"/>
      <c r="F39" s="13" t="s">
        <v>149</v>
      </c>
      <c r="G39" s="13" t="s">
        <v>124</v>
      </c>
      <c r="H39" s="13" t="s">
        <v>134</v>
      </c>
      <c r="I39" s="14">
        <v>0</v>
      </c>
      <c r="J39" s="14">
        <v>0</v>
      </c>
      <c r="K39" s="15">
        <f t="shared" si="0"/>
        <v>0</v>
      </c>
      <c r="L39" s="14">
        <v>0</v>
      </c>
      <c r="M39" s="14">
        <v>2</v>
      </c>
      <c r="N39" s="16">
        <f t="shared" si="1"/>
        <v>2</v>
      </c>
      <c r="O39" s="17">
        <f t="shared" si="2"/>
        <v>2</v>
      </c>
    </row>
    <row r="40" spans="1:15" s="18" customFormat="1" ht="58" x14ac:dyDescent="0.35">
      <c r="A40" s="11" t="s">
        <v>77</v>
      </c>
      <c r="B40" s="12" t="s">
        <v>15</v>
      </c>
      <c r="C40" s="12" t="s">
        <v>16</v>
      </c>
      <c r="D40" s="11" t="s">
        <v>78</v>
      </c>
      <c r="E40" s="13"/>
      <c r="F40" s="13" t="s">
        <v>145</v>
      </c>
      <c r="G40" s="13"/>
      <c r="H40" s="13"/>
      <c r="I40" s="14">
        <v>0</v>
      </c>
      <c r="J40" s="14">
        <v>0</v>
      </c>
      <c r="K40" s="15">
        <f t="shared" si="0"/>
        <v>0</v>
      </c>
      <c r="L40" s="14">
        <v>0</v>
      </c>
      <c r="M40" s="14">
        <v>1</v>
      </c>
      <c r="N40" s="16">
        <f t="shared" si="1"/>
        <v>1</v>
      </c>
      <c r="O40" s="17">
        <f t="shared" si="2"/>
        <v>1</v>
      </c>
    </row>
    <row r="41" spans="1:15" s="18" customFormat="1" ht="58" x14ac:dyDescent="0.35">
      <c r="A41" s="11" t="s">
        <v>79</v>
      </c>
      <c r="B41" s="12" t="s">
        <v>15</v>
      </c>
      <c r="C41" s="12" t="s">
        <v>16</v>
      </c>
      <c r="D41" s="11" t="s">
        <v>80</v>
      </c>
      <c r="E41" s="13" t="s">
        <v>153</v>
      </c>
      <c r="F41" s="24" t="s">
        <v>150</v>
      </c>
      <c r="G41" s="13"/>
      <c r="H41" s="13"/>
      <c r="I41" s="14">
        <v>1</v>
      </c>
      <c r="J41" s="14">
        <v>0</v>
      </c>
      <c r="K41" s="15">
        <f t="shared" si="0"/>
        <v>1</v>
      </c>
      <c r="L41" s="14">
        <v>1</v>
      </c>
      <c r="M41" s="14">
        <v>0</v>
      </c>
      <c r="N41" s="16">
        <f t="shared" si="1"/>
        <v>1</v>
      </c>
      <c r="O41" s="17">
        <f t="shared" si="2"/>
        <v>2</v>
      </c>
    </row>
    <row r="42" spans="1:15" s="18" customFormat="1" ht="58" x14ac:dyDescent="0.35">
      <c r="A42" s="11" t="s">
        <v>81</v>
      </c>
      <c r="B42" s="12" t="s">
        <v>15</v>
      </c>
      <c r="C42" s="12" t="s">
        <v>16</v>
      </c>
      <c r="D42" s="11" t="s">
        <v>82</v>
      </c>
      <c r="E42" s="13"/>
      <c r="F42" s="13" t="s">
        <v>151</v>
      </c>
      <c r="G42" s="13"/>
      <c r="H42" s="13"/>
      <c r="I42" s="14">
        <v>0</v>
      </c>
      <c r="J42" s="14">
        <v>0</v>
      </c>
      <c r="K42" s="15">
        <f t="shared" si="0"/>
        <v>0</v>
      </c>
      <c r="L42" s="14">
        <v>0</v>
      </c>
      <c r="M42" s="14">
        <v>0</v>
      </c>
      <c r="N42" s="16">
        <f t="shared" si="1"/>
        <v>0</v>
      </c>
      <c r="O42" s="17">
        <f t="shared" si="2"/>
        <v>0</v>
      </c>
    </row>
    <row r="43" spans="1:15" s="18" customFormat="1" ht="58" x14ac:dyDescent="0.35">
      <c r="A43" s="11" t="s">
        <v>83</v>
      </c>
      <c r="B43" s="12" t="s">
        <v>15</v>
      </c>
      <c r="C43" s="12" t="s">
        <v>16</v>
      </c>
      <c r="D43" s="11" t="s">
        <v>84</v>
      </c>
      <c r="E43" s="13"/>
      <c r="F43" s="13" t="s">
        <v>125</v>
      </c>
      <c r="G43" s="13"/>
      <c r="H43" s="13"/>
      <c r="I43" s="14">
        <v>0</v>
      </c>
      <c r="J43" s="14">
        <v>0</v>
      </c>
      <c r="K43" s="15">
        <f t="shared" si="0"/>
        <v>0</v>
      </c>
      <c r="L43" s="14">
        <v>0</v>
      </c>
      <c r="M43" s="14">
        <v>2</v>
      </c>
      <c r="N43" s="16">
        <f t="shared" si="1"/>
        <v>2</v>
      </c>
      <c r="O43" s="17">
        <f t="shared" si="2"/>
        <v>2</v>
      </c>
    </row>
    <row r="44" spans="1:15" s="18" customFormat="1" ht="72.5" x14ac:dyDescent="0.35">
      <c r="A44" s="11" t="s">
        <v>85</v>
      </c>
      <c r="B44" s="12" t="s">
        <v>15</v>
      </c>
      <c r="C44" s="12" t="s">
        <v>16</v>
      </c>
      <c r="D44" s="11" t="s">
        <v>86</v>
      </c>
      <c r="E44" s="13" t="s">
        <v>129</v>
      </c>
      <c r="F44" s="13" t="s">
        <v>152</v>
      </c>
      <c r="G44" s="13"/>
      <c r="H44" s="13"/>
      <c r="I44" s="14">
        <v>2</v>
      </c>
      <c r="J44" s="14">
        <v>2</v>
      </c>
      <c r="K44" s="15">
        <f t="shared" si="0"/>
        <v>4</v>
      </c>
      <c r="L44" s="14">
        <v>1</v>
      </c>
      <c r="M44" s="14">
        <v>0</v>
      </c>
      <c r="N44" s="16">
        <f t="shared" si="1"/>
        <v>1</v>
      </c>
      <c r="O44" s="17">
        <f t="shared" si="2"/>
        <v>5</v>
      </c>
    </row>
    <row r="45" spans="1:15" s="18" customFormat="1" ht="58" x14ac:dyDescent="0.35">
      <c r="A45" s="11" t="s">
        <v>87</v>
      </c>
      <c r="B45" s="12" t="s">
        <v>15</v>
      </c>
      <c r="C45" s="12" t="s">
        <v>16</v>
      </c>
      <c r="D45" s="11" t="s">
        <v>88</v>
      </c>
      <c r="E45" s="13" t="s">
        <v>125</v>
      </c>
      <c r="F45" s="13" t="s">
        <v>128</v>
      </c>
      <c r="G45" s="13"/>
      <c r="H45" s="13"/>
      <c r="I45" s="14">
        <v>1</v>
      </c>
      <c r="J45" s="14">
        <v>2</v>
      </c>
      <c r="K45" s="15">
        <f t="shared" si="0"/>
        <v>3</v>
      </c>
      <c r="L45" s="14">
        <v>0</v>
      </c>
      <c r="M45" s="14">
        <v>2</v>
      </c>
      <c r="N45" s="16">
        <f t="shared" si="1"/>
        <v>2</v>
      </c>
      <c r="O45" s="17">
        <f t="shared" si="2"/>
        <v>5</v>
      </c>
    </row>
    <row r="46" spans="1:15" s="18" customFormat="1" ht="58" x14ac:dyDescent="0.35">
      <c r="A46" s="11" t="s">
        <v>89</v>
      </c>
      <c r="B46" s="12" t="s">
        <v>15</v>
      </c>
      <c r="C46" s="12" t="s">
        <v>16</v>
      </c>
      <c r="D46" s="11" t="s">
        <v>90</v>
      </c>
      <c r="E46" s="13"/>
      <c r="F46" s="13" t="s">
        <v>153</v>
      </c>
      <c r="G46" s="13" t="s">
        <v>135</v>
      </c>
      <c r="H46" s="13" t="s">
        <v>136</v>
      </c>
      <c r="I46" s="14">
        <v>0</v>
      </c>
      <c r="J46" s="14">
        <v>0</v>
      </c>
      <c r="K46" s="15">
        <f t="shared" si="0"/>
        <v>0</v>
      </c>
      <c r="L46" s="14">
        <v>0</v>
      </c>
      <c r="M46" s="14">
        <v>1</v>
      </c>
      <c r="N46" s="16">
        <f t="shared" si="1"/>
        <v>1</v>
      </c>
      <c r="O46" s="17">
        <f t="shared" si="2"/>
        <v>1</v>
      </c>
    </row>
    <row r="47" spans="1:15" s="18" customFormat="1" ht="58" x14ac:dyDescent="0.35">
      <c r="A47" s="11" t="s">
        <v>91</v>
      </c>
      <c r="B47" s="12" t="s">
        <v>15</v>
      </c>
      <c r="C47" s="12" t="s">
        <v>16</v>
      </c>
      <c r="D47" s="11" t="s">
        <v>92</v>
      </c>
      <c r="E47" s="13"/>
      <c r="F47" s="13" t="s">
        <v>153</v>
      </c>
      <c r="G47" s="13" t="s">
        <v>135</v>
      </c>
      <c r="H47" s="13" t="s">
        <v>136</v>
      </c>
      <c r="I47" s="14">
        <v>0</v>
      </c>
      <c r="J47" s="14">
        <v>0</v>
      </c>
      <c r="K47" s="15">
        <f t="shared" si="0"/>
        <v>0</v>
      </c>
      <c r="L47" s="14">
        <v>0</v>
      </c>
      <c r="M47" s="14">
        <v>1</v>
      </c>
      <c r="N47" s="16">
        <f t="shared" si="1"/>
        <v>1</v>
      </c>
      <c r="O47" s="17">
        <f t="shared" si="2"/>
        <v>1</v>
      </c>
    </row>
    <row r="48" spans="1:15" s="18" customFormat="1" ht="58" x14ac:dyDescent="0.35">
      <c r="A48" s="11" t="s">
        <v>93</v>
      </c>
      <c r="B48" s="12" t="s">
        <v>15</v>
      </c>
      <c r="C48" s="12" t="s">
        <v>16</v>
      </c>
      <c r="D48" s="11" t="s">
        <v>94</v>
      </c>
      <c r="E48" s="13"/>
      <c r="F48" s="13" t="s">
        <v>153</v>
      </c>
      <c r="G48" s="13" t="s">
        <v>135</v>
      </c>
      <c r="H48" s="13" t="s">
        <v>136</v>
      </c>
      <c r="I48" s="14">
        <v>0</v>
      </c>
      <c r="J48" s="14">
        <v>0</v>
      </c>
      <c r="K48" s="15">
        <f t="shared" si="0"/>
        <v>0</v>
      </c>
      <c r="L48" s="14">
        <v>0</v>
      </c>
      <c r="M48" s="14">
        <v>0</v>
      </c>
      <c r="N48" s="16">
        <f t="shared" si="1"/>
        <v>0</v>
      </c>
      <c r="O48" s="17">
        <f t="shared" si="2"/>
        <v>0</v>
      </c>
    </row>
    <row r="49" spans="1:15" s="18" customFormat="1" ht="58" x14ac:dyDescent="0.35">
      <c r="A49" s="11" t="s">
        <v>95</v>
      </c>
      <c r="B49" s="12" t="s">
        <v>15</v>
      </c>
      <c r="C49" s="12" t="s">
        <v>16</v>
      </c>
      <c r="D49" s="11" t="s">
        <v>96</v>
      </c>
      <c r="E49" s="13" t="s">
        <v>137</v>
      </c>
      <c r="F49" s="13" t="s">
        <v>155</v>
      </c>
      <c r="G49" s="13" t="s">
        <v>130</v>
      </c>
      <c r="H49" s="13" t="s">
        <v>132</v>
      </c>
      <c r="I49" s="14">
        <v>0</v>
      </c>
      <c r="J49" s="14">
        <v>1</v>
      </c>
      <c r="K49" s="15">
        <f t="shared" si="0"/>
        <v>1</v>
      </c>
      <c r="L49" s="14">
        <v>0</v>
      </c>
      <c r="M49" s="14">
        <v>1</v>
      </c>
      <c r="N49" s="16">
        <f t="shared" si="1"/>
        <v>1</v>
      </c>
      <c r="O49" s="17">
        <f t="shared" si="2"/>
        <v>2</v>
      </c>
    </row>
    <row r="50" spans="1:15" s="18" customFormat="1" ht="58" x14ac:dyDescent="0.35">
      <c r="A50" s="11" t="s">
        <v>97</v>
      </c>
      <c r="B50" s="12" t="s">
        <v>15</v>
      </c>
      <c r="C50" s="12" t="s">
        <v>16</v>
      </c>
      <c r="D50" s="11" t="s">
        <v>98</v>
      </c>
      <c r="E50" s="13" t="s">
        <v>153</v>
      </c>
      <c r="F50" s="13" t="s">
        <v>156</v>
      </c>
      <c r="G50" s="13"/>
      <c r="H50" s="13"/>
      <c r="I50" s="14">
        <v>7</v>
      </c>
      <c r="J50" s="14">
        <v>6</v>
      </c>
      <c r="K50" s="15">
        <f t="shared" si="0"/>
        <v>13</v>
      </c>
      <c r="L50" s="14">
        <v>0</v>
      </c>
      <c r="M50" s="14">
        <v>0</v>
      </c>
      <c r="N50" s="16">
        <f t="shared" si="1"/>
        <v>0</v>
      </c>
      <c r="O50" s="17">
        <f t="shared" si="2"/>
        <v>13</v>
      </c>
    </row>
    <row r="51" spans="1:15" s="18" customFormat="1" ht="58" x14ac:dyDescent="0.35">
      <c r="A51" s="11" t="s">
        <v>99</v>
      </c>
      <c r="B51" s="12" t="s">
        <v>15</v>
      </c>
      <c r="C51" s="12" t="s">
        <v>16</v>
      </c>
      <c r="D51" s="11" t="s">
        <v>100</v>
      </c>
      <c r="E51" s="13" t="s">
        <v>153</v>
      </c>
      <c r="F51" s="13" t="s">
        <v>154</v>
      </c>
      <c r="G51" s="13" t="s">
        <v>131</v>
      </c>
      <c r="H51" s="13" t="s">
        <v>133</v>
      </c>
      <c r="I51" s="14">
        <v>29</v>
      </c>
      <c r="J51" s="14">
        <v>28</v>
      </c>
      <c r="K51" s="15">
        <f t="shared" si="0"/>
        <v>57</v>
      </c>
      <c r="L51" s="14">
        <v>33</v>
      </c>
      <c r="M51" s="14">
        <v>48</v>
      </c>
      <c r="N51" s="16">
        <f t="shared" si="1"/>
        <v>81</v>
      </c>
      <c r="O51" s="17">
        <f t="shared" si="2"/>
        <v>138</v>
      </c>
    </row>
  </sheetData>
  <sheetProtection sort="0" autoFilter="0" pivotTables="0"/>
  <autoFilter ref="A3:O51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Z V w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Z V w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V c P l E o i k e 4 D g A A A B E A A A A T A B w A R m 9 y b X V s Y X M v U 2 V j d G l v b j E u b S C i G A A o o B Q A A A A A A A A A A A A A A A A A A A A A A A A A A A A r T k 0 u y c z P U w i G 0 I b W A F B L A Q I t A B Q A A g A I A G V c P l H G r a w E p w A A A P g A A A A S A A A A A A A A A A A A A A A A A A A A A A B D b 2 5 m a W c v U G F j a 2 F n Z S 5 4 b W x Q S w E C L Q A U A A I A C A B l X D 5 R D 8 r p q 6 Q A A A D p A A A A E w A A A A A A A A A A A A A A A A D z A A A A W 0 N v b n R l b n R f V H l w Z X N d L n h t b F B L A Q I t A B Q A A g A I A G V c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D Y M 3 h n v T j d x 3 X f a f p t w E a Y A A A A A B I A A A K A A A A A Q A A A A r V e o 6 4 n Z p u w U y E R a v X o x M 1 A A A A D 8 F m R l r n j z 5 R 4 Q d e G d M S 2 V G t t 3 m X 7 a I M 5 h E c T G H 3 n z C g q 9 m m W B p 1 U s 0 U C O J G I t u K / z 7 3 g 7 n K o H T N 6 t S b v i S C 0 Q d x m V P 3 k d V j 8 Y s o M p l J U J b x Q A A A A 6 K g y 6 y A E m W J M C z I 8 o 5 o g d X h I A + w = = < / D a t a M a s h u p > 
</file>

<file path=customXml/itemProps1.xml><?xml version="1.0" encoding="utf-8"?>
<ds:datastoreItem xmlns:ds="http://schemas.openxmlformats.org/officeDocument/2006/customXml" ds:itemID="{CF622AD7-46AE-4FA8-9AE7-DB8DDD6475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2020-07-27T13:34:55Z</cp:lastPrinted>
  <dcterms:created xsi:type="dcterms:W3CDTF">2018-04-20T13:44:33Z</dcterms:created>
  <dcterms:modified xsi:type="dcterms:W3CDTF">2020-09-30T15:35:46Z</dcterms:modified>
</cp:coreProperties>
</file>